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gory pi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b val="1"/>
      <color rgb="00FFFFFF"/>
      <sz val="10"/>
    </font>
    <font>
      <name val="Arial"/>
      <b val="1"/>
      <color rgb="000C2733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/>
    </xf>
    <xf numFmtId="1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7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Category pick + demand check (Reselling — Intermediate, ch2–3)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Your candidate category (one — not two):</t>
        </is>
      </c>
      <c r="B4" s="4" t="inlineStr">
        <is>
          <t>vintage kitchen tools</t>
        </is>
      </c>
      <c r="C4" s="5" t="n"/>
      <c r="D4" s="5" t="n"/>
      <c r="E4" s="6" t="n"/>
    </row>
    <row r="5" ht="33" customHeight="1">
      <c r="A5" t="inlineStr">
        <is>
          <t>Access — where, how often, what you'd pay (your real route)</t>
        </is>
      </c>
      <c r="B5" s="14" t="inlineStr">
        <is>
          <t>Two thrift stores + Saturday estate sales; most visits; $2–6 a piece</t>
        </is>
      </c>
      <c r="C5" s="5" t="n"/>
      <c r="D5" s="5" t="n"/>
      <c r="E5" s="6" t="n"/>
    </row>
    <row r="6" ht="33" customHeight="1">
      <c r="A6" t="inlineStr">
        <is>
          <t>Margin — clears your floor after fees, shipping, packing, allowance, time?</t>
        </is>
      </c>
      <c r="B6" s="14" t="inlineStr">
        <is>
          <t>Light, sturdy tools $18–35, padded mailer: clears on most. Heavy pans don't — out.</t>
        </is>
      </c>
      <c r="C6" s="5" t="n"/>
      <c r="D6" s="5" t="n"/>
      <c r="E6" s="6" t="n"/>
    </row>
    <row r="7">
      <c r="A7" t="inlineStr">
        <is>
          <t>Your sheet says: green zone / doesn't argue / says no</t>
        </is>
      </c>
      <c r="B7" s="4" t="inlineStr">
        <is>
          <t>doesn't argue</t>
        </is>
      </c>
    </row>
    <row r="8">
      <c r="A8" t="inlineStr">
        <is>
          <t>What you'd have to learn (materials, marks, tells)</t>
        </is>
      </c>
      <c r="B8" s="7" t="inlineStr">
        <is>
          <t>Maker marks; complete disc sets; enamel hairlines</t>
        </is>
      </c>
      <c r="C8" s="5" t="n"/>
      <c r="D8" s="5" t="n"/>
      <c r="E8" s="6" t="n"/>
    </row>
    <row r="9"/>
    <row r="10" ht="33" customHeight="1">
      <c r="A10" s="8" t="inlineStr">
        <is>
          <t>Demand check — a specific item, as people type it</t>
        </is>
      </c>
      <c r="B10" s="8" t="inlineStr">
        <is>
          <t>Active (all listings)</t>
        </is>
      </c>
      <c r="C10" s="8" t="inlineStr">
        <is>
          <t>Sold (≈ last 90 days)</t>
        </is>
      </c>
      <c r="D10" s="8" t="inlineStr">
        <is>
          <t>Shape</t>
        </is>
      </c>
      <c r="E10" s="8" t="inlineStr">
        <is>
          <t>Date checked</t>
        </is>
      </c>
    </row>
    <row r="11">
      <c r="A11" s="9" t="inlineStr">
        <is>
          <t>Foley food mill, vintage</t>
        </is>
      </c>
      <c r="B11" s="10" t="n">
        <v>180</v>
      </c>
      <c r="C11" s="10" t="n">
        <v>220</v>
      </c>
      <c r="D11" s="11">
        <f>IF(OR(A11="",B11="",C11=""),"",IF(C11&lt;20,"too thin",IF(C11&gt;=B11,"moves",IF(B11&gt;=3*C11,"slow","maybe"))))</f>
        <v/>
      </c>
      <c r="E11" s="12" t="n"/>
    </row>
    <row r="12">
      <c r="A12" s="9" t="inlineStr">
        <is>
          <t>hand-crank egg beater, vintage</t>
        </is>
      </c>
      <c r="B12" s="10" t="n">
        <v>400</v>
      </c>
      <c r="C12" s="10" t="n">
        <v>60</v>
      </c>
      <c r="D12" s="11">
        <f>IF(OR(A12="",B12="",C12=""),"",IF(C12&lt;20,"too thin",IF(C12&gt;=B12,"moves",IF(B12&gt;=3*C12,"slow","maybe"))))</f>
        <v/>
      </c>
      <c r="E12" s="12" t="n"/>
    </row>
    <row r="13">
      <c r="A13" s="9" t="inlineStr">
        <is>
          <t>enamel colander, vintage</t>
        </is>
      </c>
      <c r="B13" s="10" t="n">
        <v>120</v>
      </c>
      <c r="C13" s="10" t="n">
        <v>70</v>
      </c>
      <c r="D13" s="11">
        <f>IF(OR(A13="",B13="",C13=""),"",IF(C13&lt;20,"too thin",IF(C13&gt;=B13,"moves",IF(B13&gt;=3*C13,"slow","maybe"))))</f>
        <v/>
      </c>
      <c r="E13" s="12" t="n"/>
    </row>
    <row r="14"/>
    <row r="15" ht="33" customHeight="1">
      <c r="A15" s="3" t="inlineStr">
        <is>
          <t>VERDICT</t>
        </is>
      </c>
      <c r="B15" s="11">
        <f>IF(COUNTIF(D11:D13,"")&gt;0,"ENTER all three terms",IF(COUNTIF(D11:D13,"too thin")&gt;=2,"THIN — choose on access + margin, then test it for four weeks",IF(COUNTIF(D11:D13,"slow")&gt;=2,"OUT — take your next-best access pick and run the check again",IF(COUNTIF(D11:D13,"moves")=1,"PROVISIONAL — narrow to the lane that moves, run 3 fresh terms inside it","PROVISIONAL — run it for four weeks"))))</f>
        <v/>
      </c>
      <c r="C15" s="5" t="n"/>
      <c r="D15" s="5" t="n"/>
      <c r="E15" s="6" t="n"/>
    </row>
    <row r="16"/>
    <row r="17">
      <c r="A17" s="3" t="inlineStr">
        <is>
          <t>Your cohort (counts first, always)</t>
        </is>
      </c>
    </row>
    <row r="18">
      <c r="A18" t="inlineStr">
        <is>
          <t>Active at the start of the last 90 days</t>
        </is>
      </c>
      <c r="B18" s="10" t="n">
        <v>31</v>
      </c>
    </row>
    <row r="19">
      <c r="A19" t="inlineStr">
        <is>
          <t>Of those, sold within the 90 days</t>
        </is>
      </c>
      <c r="B19" s="10" t="n">
        <v>9</v>
      </c>
    </row>
    <row r="20" ht="33" customHeight="1">
      <c r="A20" t="inlineStr">
        <is>
          <t>Cohort sell-through</t>
        </is>
      </c>
      <c r="B20" s="11">
        <f>IF(OR(B18="",B19="",B18=0),"enter both counts",B19&amp;" / "&amp;B18&amp;" ("&amp;TEXT(B19/B18,"0%")&amp;")")</f>
        <v/>
      </c>
    </row>
    <row r="21"/>
    <row r="22" ht="33" customHeight="1">
      <c r="A22" s="3" t="inlineStr">
        <is>
          <t>Provisional category for the next four weeks:</t>
        </is>
      </c>
      <c r="B22" s="4" t="inlineStr">
        <is>
          <t>vintage kitchen tools — mills and workhorse gadgets; not beaters, not pans</t>
        </is>
      </c>
      <c r="C22" s="5" t="n"/>
      <c r="D22" s="5" t="n"/>
      <c r="E22" s="6" t="n"/>
    </row>
    <row r="23"/>
    <row r="24">
      <c r="A24" s="13" t="inlineStr">
        <is>
          <t>Shape is a rough, conservative band, not a rate: sold ≥ active = moves; active ≥ 3 × sold = slow; between = maybe; under about 20 sold = too thin to have a shape. Re-run the same three terms monthly. Example rows are the book's illustration (Terri, a composite) — not recorded market data. Run your own.</t>
        </is>
      </c>
    </row>
    <row r="25">
      <c r="A25" s="13" t="inlineStr">
        <is>
          <t>Two slow terms reject the candidate. One term that moves while the others don't is an invitation to narrow, not a vote against. Do at most two rounds in a day.</t>
        </is>
      </c>
    </row>
    <row r="26"/>
    <row r="27">
      <c r="A27" s="2" t="inlineStr">
        <is>
          <t>ePORTS — your ecom source. eports.global  ·  The Reselling shelf: Basics · Intermediate · Advanced — Free resources: eports.global/resources/reselling</t>
        </is>
      </c>
    </row>
  </sheetData>
  <mergeCells count="6">
    <mergeCell ref="B8:E8"/>
    <mergeCell ref="B4:E4"/>
    <mergeCell ref="B6:E6"/>
    <mergeCell ref="B15:E15"/>
    <mergeCell ref="B5:E5"/>
    <mergeCell ref="B22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2026-10-14T09:46:32Z</dcterms:created>
  <dcterms:modified xmlns:dcterms="http://purl.org/dc/terms/" xmlns:xsi="http://www.w3.org/2001/XMLSchema-instance" xsi:type="dcterms:W3CDTF">2026-10-14T09:46:33Z</dcterms:modified>
</cp:coreProperties>
</file>