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1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  <font>
      <name val="Arial"/>
      <b val="1"/>
      <color rgb="000C2733"/>
      <sz val="13"/>
    </font>
    <font>
      <name val="Arial"/>
      <sz val="11"/>
    </font>
    <font>
      <name val="Arial"/>
      <b val="1"/>
      <color rgb="000C2733"/>
      <sz val="12"/>
    </font>
    <font>
      <i val="1"/>
      <color rgb="005A5A5A"/>
    </font>
  </fonts>
  <fills count="5">
    <fill>
      <patternFill/>
    </fill>
    <fill>
      <patternFill patternType="gray125"/>
    </fill>
    <fill>
      <patternFill patternType="solid">
        <fgColor rgb="000C2733"/>
      </patternFill>
    </fill>
    <fill>
      <patternFill patternType="solid">
        <fgColor rgb="00FFF2CC"/>
      </patternFill>
    </fill>
    <fill>
      <patternFill patternType="solid">
        <fgColor rgb="00D9EAD3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center" wrapText="1"/>
    </xf>
    <xf numFmtId="0" fontId="4" fillId="3" borderId="1" pivotButton="0" quotePrefix="0" xfId="0"/>
    <xf numFmtId="164" fontId="4" fillId="3" borderId="1" pivotButton="0" quotePrefix="0" xfId="0"/>
    <xf numFmtId="164" fontId="5" fillId="0" borderId="1" pivotButton="0" quotePrefix="0" xfId="0"/>
    <xf numFmtId="164" fontId="6" fillId="0" borderId="1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164" fontId="9" fillId="4" borderId="1" pivotButton="0" quotePrefix="0" xfId="0"/>
    <xf numFmtId="164" fontId="9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center" vertical="center" wrapTex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6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0" customWidth="1" min="2" max="2"/>
    <col width="9" customWidth="1" min="3" max="3"/>
    <col width="10" customWidth="1" min="4" max="4"/>
    <col width="9" customWidth="1" min="5" max="5"/>
    <col width="14" customWidth="1" min="6" max="6"/>
    <col width="10" customWidth="1" min="7" max="7"/>
    <col width="9" customWidth="1" min="8" max="8"/>
    <col width="9" customWidth="1" min="9" max="9"/>
    <col width="9" customWidth="1" min="10" max="10"/>
    <col width="11" customWidth="1" min="11" max="11"/>
    <col width="13" customWidth="1" min="12" max="12"/>
    <col width="12" customWidth="1" min="13" max="13"/>
  </cols>
  <sheetData>
    <row r="1" ht="33" customHeight="1">
      <c r="A1" s="14" t="inlineStr">
        <is>
          <t>Records ledger + audit — one row per item (Basics, ch7-9)</t>
        </is>
      </c>
    </row>
    <row r="2">
      <c r="A2" s="2" t="inlineStr">
        <is>
          <t>Edit the yellow cells. Everything else calculates. Free from ePORTS — eports.global/resources/reselling</t>
        </is>
      </c>
    </row>
    <row r="4">
      <c r="A4" s="3" t="inlineStr">
        <is>
          <t>Log every item the moment you buy it (your record of what you paid — the cost every later sum, and your tax adviser, will need), then fill the sale side when it sells. Actual net and the Audit gap compute themselves. The gap — what your deal sheet predicted minus what you really made — is the line to fix on your next flip.</t>
        </is>
      </c>
    </row>
    <row r="6" ht="33" customHeight="1">
      <c r="A6" s="4" t="inlineStr">
        <is>
          <t>Item</t>
        </is>
      </c>
      <c r="B6" s="4" t="inlineStr">
        <is>
          <t>Bought</t>
        </is>
      </c>
      <c r="C6" s="4" t="inlineStr">
        <is>
          <t>Cost $</t>
        </is>
      </c>
      <c r="D6" s="4" t="inlineStr">
        <is>
          <t>Listed</t>
        </is>
      </c>
      <c r="E6" s="4" t="inlineStr">
        <is>
          <t>List $</t>
        </is>
      </c>
      <c r="F6" s="15" t="inlineStr">
        <is>
          <t>Predicted net $</t>
        </is>
      </c>
      <c r="G6" s="4" t="inlineStr">
        <is>
          <t>Sold</t>
        </is>
      </c>
      <c r="H6" s="4" t="inlineStr">
        <is>
          <t>Sold $</t>
        </is>
      </c>
      <c r="I6" s="4" t="inlineStr">
        <is>
          <t>Fee $</t>
        </is>
      </c>
      <c r="J6" s="4" t="inlineStr">
        <is>
          <t>Ship $</t>
        </is>
      </c>
      <c r="K6" s="4" t="inlineStr">
        <is>
          <t>Supplies $</t>
        </is>
      </c>
      <c r="L6" s="4" t="inlineStr">
        <is>
          <t>Actual net $</t>
        </is>
      </c>
      <c r="M6" s="4" t="inlineStr">
        <is>
          <t>Audit gap $</t>
        </is>
      </c>
    </row>
    <row r="7">
      <c r="A7" s="5" t="n"/>
      <c r="B7" s="5" t="n"/>
      <c r="C7" s="6" t="n"/>
      <c r="D7" s="5" t="n"/>
      <c r="E7" s="6" t="n"/>
      <c r="F7" s="6" t="n"/>
      <c r="G7" s="5" t="n"/>
      <c r="H7" s="6" t="n"/>
      <c r="I7" s="6" t="n"/>
      <c r="J7" s="6" t="n"/>
      <c r="K7" s="6" t="n"/>
      <c r="L7" s="7">
        <f>IF(H7="","",ROUND(H7-I7-J7-K7-C7,2))</f>
        <v/>
      </c>
      <c r="M7" s="8">
        <f>IF(OR(H7="",F7=""),"",ROUND(F7-L7,2))</f>
        <v/>
      </c>
    </row>
    <row r="8">
      <c r="A8" s="5" t="n"/>
      <c r="B8" s="5" t="n"/>
      <c r="C8" s="6" t="n"/>
      <c r="D8" s="5" t="n"/>
      <c r="E8" s="6" t="n"/>
      <c r="F8" s="6" t="n"/>
      <c r="G8" s="5" t="n"/>
      <c r="H8" s="6" t="n"/>
      <c r="I8" s="6" t="n"/>
      <c r="J8" s="6" t="n"/>
      <c r="K8" s="6" t="n"/>
      <c r="L8" s="7">
        <f>IF(H8="","",ROUND(H8-I8-J8-K8-C8,2))</f>
        <v/>
      </c>
      <c r="M8" s="8">
        <f>IF(OR(H8="",F8=""),"",ROUND(F8-L8,2))</f>
        <v/>
      </c>
    </row>
    <row r="9">
      <c r="A9" s="5" t="n"/>
      <c r="B9" s="5" t="n"/>
      <c r="C9" s="6" t="n"/>
      <c r="D9" s="5" t="n"/>
      <c r="E9" s="6" t="n"/>
      <c r="F9" s="6" t="n"/>
      <c r="G9" s="5" t="n"/>
      <c r="H9" s="6" t="n"/>
      <c r="I9" s="6" t="n"/>
      <c r="J9" s="6" t="n"/>
      <c r="K9" s="6" t="n"/>
      <c r="L9" s="7">
        <f>IF(H9="","",ROUND(H9-I9-J9-K9-C9,2))</f>
        <v/>
      </c>
      <c r="M9" s="8">
        <f>IF(OR(H9="",F9=""),"",ROUND(F9-L9,2))</f>
        <v/>
      </c>
    </row>
    <row r="10">
      <c r="A10" s="5" t="n"/>
      <c r="B10" s="5" t="n"/>
      <c r="C10" s="6" t="n"/>
      <c r="D10" s="5" t="n"/>
      <c r="E10" s="6" t="n"/>
      <c r="F10" s="6" t="n"/>
      <c r="G10" s="5" t="n"/>
      <c r="H10" s="6" t="n"/>
      <c r="I10" s="6" t="n"/>
      <c r="J10" s="6" t="n"/>
      <c r="K10" s="6" t="n"/>
      <c r="L10" s="7">
        <f>IF(H10="","",ROUND(H10-I10-J10-K10-C10,2))</f>
        <v/>
      </c>
      <c r="M10" s="8">
        <f>IF(OR(H10="",F10=""),"",ROUND(F10-L10,2))</f>
        <v/>
      </c>
    </row>
    <row r="11">
      <c r="A11" s="5" t="n"/>
      <c r="B11" s="5" t="n"/>
      <c r="C11" s="6" t="n"/>
      <c r="D11" s="5" t="n"/>
      <c r="E11" s="6" t="n"/>
      <c r="F11" s="6" t="n"/>
      <c r="G11" s="5" t="n"/>
      <c r="H11" s="6" t="n"/>
      <c r="I11" s="6" t="n"/>
      <c r="J11" s="6" t="n"/>
      <c r="K11" s="6" t="n"/>
      <c r="L11" s="7">
        <f>IF(H11="","",ROUND(H11-I11-J11-K11-C11,2))</f>
        <v/>
      </c>
      <c r="M11" s="8">
        <f>IF(OR(H11="",F11=""),"",ROUND(F11-L11,2))</f>
        <v/>
      </c>
    </row>
    <row r="12">
      <c r="A12" s="5" t="n"/>
      <c r="B12" s="5" t="n"/>
      <c r="C12" s="6" t="n"/>
      <c r="D12" s="5" t="n"/>
      <c r="E12" s="6" t="n"/>
      <c r="F12" s="6" t="n"/>
      <c r="G12" s="5" t="n"/>
      <c r="H12" s="6" t="n"/>
      <c r="I12" s="6" t="n"/>
      <c r="J12" s="6" t="n"/>
      <c r="K12" s="6" t="n"/>
      <c r="L12" s="7">
        <f>IF(H12="","",ROUND(H12-I12-J12-K12-C12,2))</f>
        <v/>
      </c>
      <c r="M12" s="8">
        <f>IF(OR(H12="",F12=""),"",ROUND(F12-L12,2))</f>
        <v/>
      </c>
    </row>
    <row r="13">
      <c r="A13" s="5" t="n"/>
      <c r="B13" s="5" t="n"/>
      <c r="C13" s="6" t="n"/>
      <c r="D13" s="5" t="n"/>
      <c r="E13" s="6" t="n"/>
      <c r="F13" s="6" t="n"/>
      <c r="G13" s="5" t="n"/>
      <c r="H13" s="6" t="n"/>
      <c r="I13" s="6" t="n"/>
      <c r="J13" s="6" t="n"/>
      <c r="K13" s="6" t="n"/>
      <c r="L13" s="7">
        <f>IF(H13="","",ROUND(H13-I13-J13-K13-C13,2))</f>
        <v/>
      </c>
      <c r="M13" s="8">
        <f>IF(OR(H13="",F13=""),"",ROUND(F13-L13,2))</f>
        <v/>
      </c>
    </row>
    <row r="14">
      <c r="A14" s="5" t="n"/>
      <c r="B14" s="5" t="n"/>
      <c r="C14" s="6" t="n"/>
      <c r="D14" s="5" t="n"/>
      <c r="E14" s="6" t="n"/>
      <c r="F14" s="6" t="n"/>
      <c r="G14" s="5" t="n"/>
      <c r="H14" s="6" t="n"/>
      <c r="I14" s="6" t="n"/>
      <c r="J14" s="6" t="n"/>
      <c r="K14" s="6" t="n"/>
      <c r="L14" s="7">
        <f>IF(H14="","",ROUND(H14-I14-J14-K14-C14,2))</f>
        <v/>
      </c>
      <c r="M14" s="8">
        <f>IF(OR(H14="",F14=""),"",ROUND(F14-L14,2))</f>
        <v/>
      </c>
    </row>
    <row r="15">
      <c r="A15" s="5" t="n"/>
      <c r="B15" s="5" t="n"/>
      <c r="C15" s="6" t="n"/>
      <c r="D15" s="5" t="n"/>
      <c r="E15" s="6" t="n"/>
      <c r="F15" s="6" t="n"/>
      <c r="G15" s="5" t="n"/>
      <c r="H15" s="6" t="n"/>
      <c r="I15" s="6" t="n"/>
      <c r="J15" s="6" t="n"/>
      <c r="K15" s="6" t="n"/>
      <c r="L15" s="7">
        <f>IF(H15="","",ROUND(H15-I15-J15-K15-C15,2))</f>
        <v/>
      </c>
      <c r="M15" s="8">
        <f>IF(OR(H15="",F15=""),"",ROUND(F15-L15,2))</f>
        <v/>
      </c>
    </row>
    <row r="16">
      <c r="A16" s="5" t="n"/>
      <c r="B16" s="5" t="n"/>
      <c r="C16" s="6" t="n"/>
      <c r="D16" s="5" t="n"/>
      <c r="E16" s="6" t="n"/>
      <c r="F16" s="6" t="n"/>
      <c r="G16" s="5" t="n"/>
      <c r="H16" s="6" t="n"/>
      <c r="I16" s="6" t="n"/>
      <c r="J16" s="6" t="n"/>
      <c r="K16" s="6" t="n"/>
      <c r="L16" s="7">
        <f>IF(H16="","",ROUND(H16-I16-J16-K16-C16,2))</f>
        <v/>
      </c>
      <c r="M16" s="8">
        <f>IF(OR(H16="",F16=""),"",ROUND(F16-L16,2))</f>
        <v/>
      </c>
    </row>
    <row r="17">
      <c r="A17" s="5" t="n"/>
      <c r="B17" s="5" t="n"/>
      <c r="C17" s="6" t="n"/>
      <c r="D17" s="5" t="n"/>
      <c r="E17" s="6" t="n"/>
      <c r="F17" s="6" t="n"/>
      <c r="G17" s="5" t="n"/>
      <c r="H17" s="6" t="n"/>
      <c r="I17" s="6" t="n"/>
      <c r="J17" s="6" t="n"/>
      <c r="K17" s="6" t="n"/>
      <c r="L17" s="7">
        <f>IF(H17="","",ROUND(H17-I17-J17-K17-C17,2))</f>
        <v/>
      </c>
      <c r="M17" s="8">
        <f>IF(OR(H17="",F17=""),"",ROUND(F17-L17,2))</f>
        <v/>
      </c>
    </row>
    <row r="18">
      <c r="A18" s="5" t="n"/>
      <c r="B18" s="5" t="n"/>
      <c r="C18" s="6" t="n"/>
      <c r="D18" s="5" t="n"/>
      <c r="E18" s="6" t="n"/>
      <c r="F18" s="6" t="n"/>
      <c r="G18" s="5" t="n"/>
      <c r="H18" s="6" t="n"/>
      <c r="I18" s="6" t="n"/>
      <c r="J18" s="6" t="n"/>
      <c r="K18" s="6" t="n"/>
      <c r="L18" s="7">
        <f>IF(H18="","",ROUND(H18-I18-J18-K18-C18,2))</f>
        <v/>
      </c>
      <c r="M18" s="8">
        <f>IF(OR(H18="",F18=""),"",ROUND(F18-L18,2))</f>
        <v/>
      </c>
    </row>
    <row r="19">
      <c r="A19" s="5" t="n"/>
      <c r="B19" s="5" t="n"/>
      <c r="C19" s="6" t="n"/>
      <c r="D19" s="5" t="n"/>
      <c r="E19" s="6" t="n"/>
      <c r="F19" s="6" t="n"/>
      <c r="G19" s="5" t="n"/>
      <c r="H19" s="6" t="n"/>
      <c r="I19" s="6" t="n"/>
      <c r="J19" s="6" t="n"/>
      <c r="K19" s="6" t="n"/>
      <c r="L19" s="7">
        <f>IF(H19="","",ROUND(H19-I19-J19-K19-C19,2))</f>
        <v/>
      </c>
      <c r="M19" s="8">
        <f>IF(OR(H19="",F19=""),"",ROUND(F19-L19,2))</f>
        <v/>
      </c>
    </row>
    <row r="20">
      <c r="A20" s="5" t="n"/>
      <c r="B20" s="5" t="n"/>
      <c r="C20" s="6" t="n"/>
      <c r="D20" s="5" t="n"/>
      <c r="E20" s="6" t="n"/>
      <c r="F20" s="6" t="n"/>
      <c r="G20" s="5" t="n"/>
      <c r="H20" s="6" t="n"/>
      <c r="I20" s="6" t="n"/>
      <c r="J20" s="6" t="n"/>
      <c r="K20" s="6" t="n"/>
      <c r="L20" s="7">
        <f>IF(H20="","",ROUND(H20-I20-J20-K20-C20,2))</f>
        <v/>
      </c>
      <c r="M20" s="8">
        <f>IF(OR(H20="",F20=""),"",ROUND(F20-L20,2))</f>
        <v/>
      </c>
    </row>
    <row r="21">
      <c r="A21" s="5" t="n"/>
      <c r="B21" s="5" t="n"/>
      <c r="C21" s="6" t="n"/>
      <c r="D21" s="5" t="n"/>
      <c r="E21" s="6" t="n"/>
      <c r="F21" s="6" t="n"/>
      <c r="G21" s="5" t="n"/>
      <c r="H21" s="6" t="n"/>
      <c r="I21" s="6" t="n"/>
      <c r="J21" s="6" t="n"/>
      <c r="K21" s="6" t="n"/>
      <c r="L21" s="7">
        <f>IF(H21="","",ROUND(H21-I21-J21-K21-C21,2))</f>
        <v/>
      </c>
      <c r="M21" s="8">
        <f>IF(OR(H21="",F21=""),"",ROUND(F21-L21,2))</f>
        <v/>
      </c>
    </row>
    <row r="22">
      <c r="A22" s="5" t="n"/>
      <c r="B22" s="5" t="n"/>
      <c r="C22" s="6" t="n"/>
      <c r="D22" s="5" t="n"/>
      <c r="E22" s="6" t="n"/>
      <c r="F22" s="6" t="n"/>
      <c r="G22" s="5" t="n"/>
      <c r="H22" s="6" t="n"/>
      <c r="I22" s="6" t="n"/>
      <c r="J22" s="6" t="n"/>
      <c r="K22" s="6" t="n"/>
      <c r="L22" s="7">
        <f>IF(H22="","",ROUND(H22-I22-J22-K22-C22,2))</f>
        <v/>
      </c>
      <c r="M22" s="8">
        <f>IF(OR(H22="",F22=""),"",ROUND(F22-L22,2))</f>
        <v/>
      </c>
    </row>
    <row r="23">
      <c r="A23" s="5" t="n"/>
      <c r="B23" s="5" t="n"/>
      <c r="C23" s="6" t="n"/>
      <c r="D23" s="5" t="n"/>
      <c r="E23" s="6" t="n"/>
      <c r="F23" s="6" t="n"/>
      <c r="G23" s="5" t="n"/>
      <c r="H23" s="6" t="n"/>
      <c r="I23" s="6" t="n"/>
      <c r="J23" s="6" t="n"/>
      <c r="K23" s="6" t="n"/>
      <c r="L23" s="7">
        <f>IF(H23="","",ROUND(H23-I23-J23-K23-C23,2))</f>
        <v/>
      </c>
      <c r="M23" s="8">
        <f>IF(OR(H23="",F23=""),"",ROUND(F23-L23,2))</f>
        <v/>
      </c>
    </row>
    <row r="24">
      <c r="A24" s="5" t="n"/>
      <c r="B24" s="5" t="n"/>
      <c r="C24" s="6" t="n"/>
      <c r="D24" s="5" t="n"/>
      <c r="E24" s="6" t="n"/>
      <c r="F24" s="6" t="n"/>
      <c r="G24" s="5" t="n"/>
      <c r="H24" s="6" t="n"/>
      <c r="I24" s="6" t="n"/>
      <c r="J24" s="6" t="n"/>
      <c r="K24" s="6" t="n"/>
      <c r="L24" s="7">
        <f>IF(H24="","",ROUND(H24-I24-J24-K24-C24,2))</f>
        <v/>
      </c>
      <c r="M24" s="8">
        <f>IF(OR(H24="",F24=""),"",ROUND(F24-L24,2))</f>
        <v/>
      </c>
    </row>
    <row r="25">
      <c r="A25" s="5" t="n"/>
      <c r="B25" s="5" t="n"/>
      <c r="C25" s="6" t="n"/>
      <c r="D25" s="5" t="n"/>
      <c r="E25" s="6" t="n"/>
      <c r="F25" s="6" t="n"/>
      <c r="G25" s="5" t="n"/>
      <c r="H25" s="6" t="n"/>
      <c r="I25" s="6" t="n"/>
      <c r="J25" s="6" t="n"/>
      <c r="K25" s="6" t="n"/>
      <c r="L25" s="7">
        <f>IF(H25="","",ROUND(H25-I25-J25-K25-C25,2))</f>
        <v/>
      </c>
      <c r="M25" s="8">
        <f>IF(OR(H25="",F25=""),"",ROUND(F25-L25,2))</f>
        <v/>
      </c>
    </row>
    <row r="26">
      <c r="A26" s="5" t="n"/>
      <c r="B26" s="5" t="n"/>
      <c r="C26" s="6" t="n"/>
      <c r="D26" s="5" t="n"/>
      <c r="E26" s="6" t="n"/>
      <c r="F26" s="6" t="n"/>
      <c r="G26" s="5" t="n"/>
      <c r="H26" s="6" t="n"/>
      <c r="I26" s="6" t="n"/>
      <c r="J26" s="6" t="n"/>
      <c r="K26" s="6" t="n"/>
      <c r="L26" s="7">
        <f>IF(H26="","",ROUND(H26-I26-J26-K26-C26,2))</f>
        <v/>
      </c>
      <c r="M26" s="8">
        <f>IF(OR(H26="",F26=""),"",ROUND(F26-L26,2))</f>
        <v/>
      </c>
    </row>
    <row r="28">
      <c r="A28" s="9" t="inlineStr">
        <is>
          <t>TOTALS</t>
        </is>
      </c>
    </row>
    <row r="29">
      <c r="A29" s="10" t="inlineStr">
        <is>
          <t>Items sold:</t>
        </is>
      </c>
      <c r="C29" s="11">
        <f>COUNT(H7:H26)</f>
        <v/>
      </c>
    </row>
    <row r="30">
      <c r="A30" s="10" t="inlineStr">
        <is>
          <t>Total profit (your recorded profit):</t>
        </is>
      </c>
      <c r="C30" s="12">
        <f>SUM(L7:L26)</f>
        <v/>
      </c>
    </row>
    <row r="31">
      <c r="A31" s="10" t="inlineStr">
        <is>
          <t>Total spent on stock (all bought):</t>
        </is>
      </c>
      <c r="C31" s="13">
        <f>SUM(C7:C26)</f>
        <v/>
      </c>
    </row>
    <row r="32">
      <c r="A32" s="10" t="inlineStr">
        <is>
          <t>Cash still tied up (bought, not sold):</t>
        </is>
      </c>
      <c r="C32" s="13">
        <f>SUMIFS(C7:C26,H7:H26,"")</f>
        <v/>
      </c>
    </row>
    <row r="34">
      <c r="A34" s="3" t="inlineStr">
        <is>
          <t>Profit — not the sale price — is broadly what you're taxed on, whether or not a 1099-K arrives. Keep this ledger as your record of what each item cost and made. Tax treatment varies — check current IRS guidance or a tax professional for your specifics.</t>
        </is>
      </c>
    </row>
    <row r="36">
      <c r="A36" s="16" t="inlineStr">
        <is>
          <t>ePORTS — your ecom source. eports.global.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2026-10-14T09:46:29Z</dcterms:created>
  <dcterms:modified xmlns:dcterms="http://purl.org/dc/terms/" xmlns:xsi="http://www.w3.org/2001/XMLSchema-instance" xsi:type="dcterms:W3CDTF">2026-10-14T09:46:38Z</dcterms:modified>
</cp:coreProperties>
</file>