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quidity buff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1A1A1A"/>
      <sz val="15"/>
    </font>
    <font>
      <name val="Calibri"/>
      <i val="1"/>
      <color rgb="005A5A5A"/>
      <sz val="9"/>
    </font>
    <font>
      <name val="Calibri"/>
      <b val="1"/>
      <color rgb="001A1A1A"/>
      <sz val="11"/>
    </font>
    <font>
      <name val="Calibri"/>
      <color rgb="001A1A1A"/>
      <sz val="11"/>
    </font>
    <font>
      <name val="Calibri"/>
      <b val="1"/>
      <color rgb="002F6F5E"/>
      <sz val="13"/>
    </font>
    <font>
      <name val="Calibri"/>
      <b val="1"/>
      <color rgb="002F6F5E"/>
      <sz val="12"/>
    </font>
  </fonts>
  <fills count="3">
    <fill>
      <patternFill/>
    </fill>
    <fill>
      <patternFill patternType="gray125"/>
    </fill>
    <fill>
      <patternFill patternType="solid">
        <fgColor rgb="00FFF3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3" fillId="2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1" fontId="3" fillId="2" borderId="0" applyAlignment="1" pivotButton="0" quotePrefix="0" xfId="0">
      <alignment horizontal="right"/>
    </xf>
    <xf numFmtId="165" fontId="3" fillId="2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0" fontId="6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</cols>
  <sheetData>
    <row r="1">
      <c r="A1" s="1" t="inlineStr">
        <is>
          <t>Etsy - the liquidity buffer (size it against the shock)</t>
        </is>
      </c>
    </row>
    <row r="2">
      <c r="A2" s="2" t="inlineStr">
        <is>
          <t>Edit the yellow cells; the rest calculates. Free from ePORTS - eports.global/resources</t>
        </is>
      </c>
    </row>
    <row r="4">
      <c r="A4" s="3" t="inlineStr">
        <is>
          <t>A. COMMITTED OUTGOINGS PER MONTH (come what may)</t>
        </is>
      </c>
    </row>
    <row r="5">
      <c r="A5" s="4" t="inlineStr">
        <is>
          <t>Rent / space</t>
        </is>
      </c>
      <c r="B5" s="5" t="n">
        <v>300</v>
      </c>
    </row>
    <row r="6">
      <c r="A6" s="4" t="inlineStr">
        <is>
          <t>Tools / subscriptions</t>
        </is>
      </c>
      <c r="B6" s="5" t="n">
        <v>80</v>
      </c>
    </row>
    <row r="7">
      <c r="A7" s="4" t="inlineStr">
        <is>
          <t>Baseline stock</t>
        </is>
      </c>
      <c r="B7" s="5" t="n">
        <v>400</v>
      </c>
    </row>
    <row r="8">
      <c r="A8" s="4" t="inlineStr">
        <is>
          <t>My own wage (a real number)</t>
        </is>
      </c>
      <c r="B8" s="5" t="n">
        <v>1500</v>
      </c>
    </row>
    <row r="9">
      <c r="A9" s="4" t="inlineStr">
        <is>
          <t>Other committed</t>
        </is>
      </c>
      <c r="B9" s="5" t="n">
        <v>120</v>
      </c>
    </row>
    <row r="10">
      <c r="A10" s="3" t="inlineStr">
        <is>
          <t>M = committed per month</t>
        </is>
      </c>
      <c r="B10" s="6">
        <f>SUM(B5:B9)</f>
        <v/>
      </c>
    </row>
    <row r="11">
      <c r="A11" s="4" t="inlineStr">
        <is>
          <t>Months of committed-cost runway to hold</t>
        </is>
      </c>
      <c r="B11" s="7" t="n">
        <v>3</v>
      </c>
    </row>
    <row r="12">
      <c r="A12" s="3" t="inlineStr">
        <is>
          <t>A = runway (M x months)</t>
        </is>
      </c>
      <c r="B12" s="6">
        <f>B10*B11</f>
        <v/>
      </c>
    </row>
    <row r="14">
      <c r="A14" s="3" t="inlineStr">
        <is>
          <t>B. THE SHOCK (stress-test the floor, not a round number)</t>
        </is>
      </c>
    </row>
    <row r="15">
      <c r="A15" s="4" t="inlineStr">
        <is>
          <t>Sales in a strong month</t>
        </is>
      </c>
      <c r="B15" s="5" t="n">
        <v>6000</v>
      </c>
    </row>
    <row r="16">
      <c r="A16" s="4" t="inlineStr">
        <is>
          <t>Plausible share of that held in a reserve (use the rate in your own reserve notice; 30% here is only a seed)</t>
        </is>
      </c>
      <c r="B16" s="8" t="n">
        <v>0.3</v>
      </c>
    </row>
    <row r="17">
      <c r="A17" s="3" t="inlineStr">
        <is>
          <t>B = plausible reserve hold</t>
        </is>
      </c>
      <c r="B17" s="6">
        <f>B15*B16</f>
        <v/>
      </c>
    </row>
    <row r="18">
      <c r="A18" s="4" t="inlineStr">
        <is>
          <t>C. One full stock-replenishment cycle</t>
        </is>
      </c>
      <c r="B18" s="5" t="n">
        <v>1800</v>
      </c>
    </row>
    <row r="19">
      <c r="A19" s="4" t="inlineStr">
        <is>
          <t>D. Cash I can rely on from OUTSIDE Etsy</t>
        </is>
      </c>
      <c r="B19" s="5" t="n">
        <v>0</v>
      </c>
    </row>
    <row r="21">
      <c r="A21" s="3" t="inlineStr">
        <is>
          <t>BUFFER FLOOR = A + B + C - D</t>
        </is>
      </c>
      <c r="B21" s="9">
        <f>B12+B17+B18-B19</f>
        <v/>
      </c>
    </row>
    <row r="22">
      <c r="A22" s="4" t="inlineStr">
        <is>
          <t>Trigger margin above the floor</t>
        </is>
      </c>
      <c r="B22" s="8" t="n">
        <v>0.1</v>
      </c>
    </row>
    <row r="23">
      <c r="A23" s="3" t="inlineStr">
        <is>
          <t>Trigger level (floor x (1 + margin))</t>
        </is>
      </c>
      <c r="B23" s="6">
        <f>B21*(1+B22)</f>
        <v/>
      </c>
    </row>
    <row r="25">
      <c r="A25" s="3" t="inlineStr">
        <is>
          <t>WHERE AM I NOW?</t>
        </is>
      </c>
    </row>
    <row r="26">
      <c r="A26" s="4" t="inlineStr">
        <is>
          <t>Cash on hand today (leave 0 until you enter it)</t>
        </is>
      </c>
      <c r="B26" s="5" t="n">
        <v>0</v>
      </c>
    </row>
    <row r="27">
      <c r="A27" s="3" t="inlineStr">
        <is>
          <t>STATUS</t>
        </is>
      </c>
      <c r="B27" s="10">
        <f>IF(B26&lt;=0,"ENTER cash on hand - no reading until you do",IF(B26&lt;B21,"BELOW THE FLOOR - execute the trigger now",IF(B26&lt;=B23,"INSIDE THE MARGIN - trigger fires: pause ads, pause stock, hold back payouts","ABOVE - the buffer is whole")))</f>
        <v/>
      </c>
    </row>
    <row r="29">
      <c r="A29" s="2" t="inlineStr">
        <is>
          <t>Profit and cash run on different clocks: a reserve holds a slice of a</t>
        </is>
      </c>
    </row>
    <row r="30">
      <c r="A30" s="2" t="inlineStr">
        <is>
          <t>strong month while next month's stock and this month's bills are due.</t>
        </is>
      </c>
    </row>
    <row r="31">
      <c r="A31" s="2" t="inlineStr">
        <is>
          <t>The reserve % and period VARY BY ACCOUNT and are set by Etsy: the</t>
        </is>
      </c>
    </row>
    <row r="32">
      <c r="A32" s="2" t="inlineStr">
        <is>
          <t>figure in your own reserve notice is the one to use (30% here is only</t>
        </is>
      </c>
    </row>
    <row r="33">
      <c r="A33" s="2" t="inlineStr">
        <is>
          <t>a seed). Tracking that shows the order in transit releases funds sooner.</t>
        </is>
      </c>
    </row>
    <row r="34">
      <c r="A34" s="2" t="inlineStr">
        <is>
          <t>TRIGGER (pre-set, in the book): inside the margin -&gt; (1) pause ad</t>
        </is>
      </c>
    </row>
    <row r="35">
      <c r="A35" s="2" t="inlineStr">
        <is>
          <t>spend, (2) pause speculative stock, (3) hold back a set % of each</t>
        </is>
      </c>
    </row>
    <row r="36">
      <c r="A36" s="2" t="inlineStr">
        <is>
          <t>payout until the floor is whole again.</t>
        </is>
      </c>
    </row>
    <row r="37">
      <c r="A37" s="2" t="inlineStr">
        <is>
          <t>Working guidance, not financial advice - size it to your own bills.</t>
        </is>
      </c>
    </row>
    <row r="39">
      <c r="A39" s="2" t="inlineStr">
        <is>
          <t>From Etsy - Advanced. The full method + the free worksheets + the shelf: eports.global/resources</t>
        </is>
      </c>
    </row>
    <row r="40">
      <c r="A40" s="2" t="inlineStr">
        <is>
          <t>ePORTS — your ecom source. eports.global.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2026-10-14T09:03:53Z</dcterms:created>
  <dcterms:modified xmlns:dcterms="http://purl.org/dc/terms/" xmlns:xsi="http://www.w3.org/2001/XMLSchema-instance" xsi:type="dcterms:W3CDTF">2026-10-14T09:03:53Z</dcterms:modified>
</cp:coreProperties>
</file>