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d pilot" sheetId="1" state="visible" r:id="rId1"/>
    <sheet xmlns:r="http://schemas.openxmlformats.org/officeDocument/2006/relationships" name="Cohort test" sheetId="2" state="visible" r:id="rId2"/>
    <sheet xmlns:r="http://schemas.openxmlformats.org/officeDocument/2006/relationships" name="Commitment + proof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$#,##0"/>
    <numFmt numFmtId="166" formatCode="$#,##0.00"/>
    <numFmt numFmtId="167" formatCode="0.0"/>
  </numFmts>
  <fonts count="8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b val="1"/>
      <color rgb="000000FF"/>
      <sz val="11"/>
    </font>
    <font>
      <name val="Arial"/>
      <b val="1"/>
      <color rgb="000C2733"/>
      <sz val="12"/>
    </font>
    <font>
      <name val="Arial"/>
      <sz val="11"/>
    </font>
    <font>
      <i val="1"/>
      <color rgb="005A5A5A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pivotButton="0" quotePrefix="0" xfId="0"/>
    <xf numFmtId="0" fontId="3" fillId="3" borderId="1" applyAlignment="1" pivotButton="0" quotePrefix="0" xfId="0">
      <alignment horizontal="left" vertical="top" wrapText="1"/>
    </xf>
    <xf numFmtId="0" fontId="3" fillId="0" borderId="0" pivotButton="0" quotePrefix="0" xfId="0"/>
    <xf numFmtId="164" fontId="5" fillId="0" borderId="1" pivotButton="0" quotePrefix="0" xfId="0"/>
    <xf numFmtId="165" fontId="5" fillId="0" borderId="1" pivotButton="0" quotePrefix="0" xfId="0"/>
    <xf numFmtId="166" fontId="5" fillId="0" borderId="1" pivotButton="0" quotePrefix="0" xfId="0"/>
    <xf numFmtId="167" fontId="5" fillId="0" borderId="1" pivotButton="0" quotePrefix="0" xfId="0"/>
    <xf numFmtId="0" fontId="5" fillId="0" borderId="1" pivotButton="0" quotePrefix="0" xfId="0"/>
    <xf numFmtId="0" fontId="3" fillId="3" borderId="1" pivotButton="0" quotePrefix="0" xfId="0"/>
    <xf numFmtId="0" fontId="6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0" customWidth="1" min="3" max="3"/>
  </cols>
  <sheetData>
    <row r="1">
      <c r="A1" s="1" t="inlineStr">
        <is>
          <t>AI for Your Business — Advanced: pilot, price and commitment (ch 4, 5, 10)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The pilot proves ONE client said yes at ONE price, and lets you watch yourself</t>
        </is>
      </c>
    </row>
    <row r="4">
      <c r="A4" s="2" t="inlineStr">
        <is>
          <t>deliver. It does not prove the thing is worth that price. That is the cohort test.</t>
        </is>
      </c>
    </row>
    <row r="6">
      <c r="A6" s="3" t="inlineStr">
        <is>
          <t>The client-observable result we promise</t>
        </is>
      </c>
      <c r="B6" s="4" t="inlineStr"/>
      <c r="C6" s="2" t="inlineStr">
        <is>
          <t>they can see it; we can control it</t>
        </is>
      </c>
    </row>
    <row r="7">
      <c r="A7" s="3" t="inlineStr">
        <is>
          <t>What is NOT included</t>
        </is>
      </c>
      <c r="B7" s="4" t="inlineStr"/>
      <c r="C7" s="2" t="inlineStr">
        <is>
          <t>this sentence protects the burden measure</t>
        </is>
      </c>
    </row>
    <row r="8">
      <c r="A8" s="3" t="inlineStr">
        <is>
          <t>Client (existing, and blunt)</t>
        </is>
      </c>
      <c r="B8" s="4" t="inlineStr"/>
      <c r="C8" s="2" t="inlineStr"/>
    </row>
    <row r="9">
      <c r="A9" s="3" t="inlineStr">
        <is>
          <t>Price</t>
        </is>
      </c>
      <c r="B9" s="4" t="inlineStr"/>
      <c r="C9" s="2" t="inlineStr"/>
    </row>
    <row r="10">
      <c r="A10" s="3" t="inlineStr">
        <is>
          <t>Term (1-3 months, declared up front)</t>
        </is>
      </c>
      <c r="B10" s="4" t="inlineStr"/>
      <c r="C10" s="2" t="inlineStr"/>
    </row>
    <row r="11">
      <c r="A11" s="3" t="inlineStr">
        <is>
          <t>Standard price after the pilot</t>
        </is>
      </c>
      <c r="B11" s="4" t="inlineStr"/>
      <c r="C11" s="2" t="inlineStr">
        <is>
          <t>a labeled trial rate is fine; a quiet discount is not</t>
        </is>
      </c>
    </row>
    <row r="12">
      <c r="A12" s="3" t="inlineStr">
        <is>
          <t>Who delivers (not you)</t>
        </is>
      </c>
      <c r="B12" s="4" t="inlineStr"/>
      <c r="C12" s="2" t="inlineStr"/>
    </row>
    <row r="13">
      <c r="A13" s="3" t="inlineStr">
        <is>
          <t>Who owns it (not you)</t>
        </is>
      </c>
      <c r="B13" s="4" t="inlineStr"/>
      <c r="C13" s="2" t="inlineStr"/>
    </row>
    <row r="14">
      <c r="A14" s="3" t="inlineStr">
        <is>
          <t>STOP 1 - delivery failure</t>
        </is>
      </c>
      <c r="B14" s="4" t="inlineStr"/>
      <c r="C14" s="2" t="inlineStr">
        <is>
          <t>what miss rate stops it</t>
        </is>
      </c>
    </row>
    <row r="15">
      <c r="A15" s="3" t="inlineStr">
        <is>
          <t>STOP 2 - service burden</t>
        </is>
      </c>
      <c r="B15" s="4" t="inlineStr"/>
      <c r="C15" s="2" t="inlineStr">
        <is>
          <t>measured where the pressure actually lands</t>
        </is>
      </c>
    </row>
    <row r="16">
      <c r="A16" s="3" t="inlineStr">
        <is>
          <t>STOP 3 - rule reliability</t>
        </is>
      </c>
      <c r="B16" s="4" t="inlineStr"/>
      <c r="C16" s="2" t="inlineStr">
        <is>
          <t>what override rate means a person is keeping the promise</t>
        </is>
      </c>
    </row>
    <row r="17">
      <c r="A17" s="3" t="inlineStr">
        <is>
          <t>Review date</t>
        </is>
      </c>
      <c r="B17" s="4" t="inlineStr"/>
      <c r="C17" s="2" t="inlineStr"/>
    </row>
    <row r="19">
      <c r="A19" s="14" t="inlineStr">
        <is>
          <t>ePORTS — your ecom source. eports.global.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  <col width="26" customWidth="1" min="4" max="4"/>
    <col width="20" customWidth="1" min="5" max="5"/>
  </cols>
  <sheetData>
    <row r="1">
      <c r="A1" s="1" t="inlineStr">
        <is>
          <t>The commercial probe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A disciplined commercial probe, NOT a controlled experiment. It gives you direction,</t>
        </is>
      </c>
    </row>
    <row r="4">
      <c r="A4" s="2" t="inlineStr">
        <is>
          <t>not cause. Decide who enters which cohort by a rule you write first, never by picking.</t>
        </is>
      </c>
    </row>
    <row r="5">
      <c r="A5" s="2" t="inlineStr">
        <is>
          <t>⚠️ The unit that matters is realized margin PER DELIVERY HOUR — price alone tells you</t>
        </is>
      </c>
    </row>
    <row r="6">
      <c r="A6" s="2" t="inlineStr">
        <is>
          <t>nothing, and total margin flatters anything you sell more of.</t>
        </is>
      </c>
    </row>
    <row r="8">
      <c r="A8" s="5" t="inlineStr"/>
      <c r="B8" s="5" t="inlineStr">
        <is>
          <t>Test cohort (the package)</t>
        </is>
      </c>
      <c r="C8" s="5" t="inlineStr">
        <is>
          <t>Baseline cohort (as contracted)</t>
        </is>
      </c>
      <c r="D8" s="5" t="inlineStr">
        <is>
          <t>Notes</t>
        </is>
      </c>
      <c r="E8" s="5" t="inlineStr"/>
    </row>
    <row r="9">
      <c r="A9" s="3" t="inlineStr">
        <is>
          <t>Clients offered</t>
        </is>
      </c>
      <c r="B9" s="4" t="n"/>
      <c r="C9" s="4" t="n"/>
      <c r="D9" s="2" t="inlineStr">
        <is>
          <t>count</t>
        </is>
      </c>
    </row>
    <row r="10">
      <c r="A10" s="3" t="inlineStr">
        <is>
          <t>Clients accepted</t>
        </is>
      </c>
      <c r="B10" s="4" t="n"/>
      <c r="C10" s="4" t="n"/>
      <c r="D10" s="2" t="inlineStr">
        <is>
          <t>count</t>
        </is>
      </c>
    </row>
    <row r="11">
      <c r="A11" s="3" t="inlineStr">
        <is>
          <t>Revenue over the term ($)</t>
        </is>
      </c>
      <c r="B11" s="4" t="n"/>
      <c r="C11" s="4" t="n"/>
      <c r="D11" s="2" t="inlineStr"/>
    </row>
    <row r="12">
      <c r="A12" s="3" t="inlineStr">
        <is>
          <t>Direct delivery cost over the term ($)</t>
        </is>
      </c>
      <c r="B12" s="4" t="n"/>
      <c r="C12" s="4" t="n"/>
      <c r="D12" s="2" t="inlineStr">
        <is>
          <t>staff cost of delivering it</t>
        </is>
      </c>
    </row>
    <row r="13">
      <c r="A13" s="3" t="inlineStr">
        <is>
          <t>Delivery hours over the term</t>
        </is>
      </c>
      <c r="B13" s="4" t="n"/>
      <c r="C13" s="4" t="n"/>
      <c r="D13" s="2" t="inlineStr">
        <is>
          <t>the hours it actually took</t>
        </is>
      </c>
    </row>
    <row r="14">
      <c r="A14" s="3" t="inlineStr">
        <is>
          <t>Clients still with us at first renewal</t>
        </is>
      </c>
      <c r="B14" s="4" t="n"/>
      <c r="C14" s="4" t="n"/>
      <c r="D14" s="2" t="inlineStr">
        <is>
          <t>confirmation step — arrives LATER</t>
        </is>
      </c>
    </row>
    <row r="15">
      <c r="A15" s="3" t="inlineStr">
        <is>
          <t>Term length (months)</t>
        </is>
      </c>
      <c r="B15" s="4" t="n"/>
      <c r="C15" s="4" t="n"/>
      <c r="D15" s="2" t="inlineStr">
        <is>
          <t>the term you declared, 1-3 months</t>
        </is>
      </c>
    </row>
    <row r="17">
      <c r="A17" s="6" t="inlineStr">
        <is>
          <t>CALCULATED</t>
        </is>
      </c>
    </row>
    <row r="18">
      <c r="A18" s="3" t="inlineStr">
        <is>
          <t>Acceptance rate</t>
        </is>
      </c>
      <c r="B18" s="7">
        <f>IF(OR(COUNT(B9)=0,COUNT(B10)=0,B9=0),"—",B10/B9)</f>
        <v/>
      </c>
      <c r="C18" s="7">
        <f>IF(OR(COUNT(C9)=0,COUNT(C10)=0,C9=0),"—",C10/C9)</f>
        <v/>
      </c>
    </row>
    <row r="19">
      <c r="A19" s="3" t="inlineStr">
        <is>
          <t>Realized margin ($)</t>
        </is>
      </c>
      <c r="B19" s="8">
        <f>IF(COUNT(B11)*COUNT(B12)=0,"—",B11-B12)</f>
        <v/>
      </c>
      <c r="C19" s="8">
        <f>IF(COUNT(C11)*COUNT(C12)=0,"—",C11-C12)</f>
        <v/>
      </c>
    </row>
    <row r="20">
      <c r="A20" s="3" t="inlineStr">
        <is>
          <t>Margin per delivery hour ($)</t>
        </is>
      </c>
      <c r="B20" s="9">
        <f>IF(OR(COUNT(B11)=0,COUNT(B12)=0,COUNT(B13)=0,B13=0),"—",(B11-B12)/B13)</f>
        <v/>
      </c>
      <c r="C20" s="9">
        <f>IF(OR(COUNT(C11)=0,COUNT(C12)=0,COUNT(C13)=0,C13=0),"—",(C11-C12)/C13)</f>
        <v/>
      </c>
    </row>
    <row r="21">
      <c r="A21" s="3" t="inlineStr">
        <is>
          <t>Burden: hours per client per month</t>
        </is>
      </c>
      <c r="B21" s="10">
        <f>IF(OR(COUNT(B13)=0,COUNT(B10)=0,B10=0,COUNT(B15)=0,B15=0),"—",B13/B10/B15)</f>
        <v/>
      </c>
      <c r="C21" s="10">
        <f>IF(OR(COUNT(C13)=0,COUNT(C10)=0,C10=0,COUNT(C15)=0,C15=0),"—",C13/C10/C15)</f>
        <v/>
      </c>
    </row>
    <row r="24">
      <c r="A24" s="6" t="inlineStr">
        <is>
          <t>YOUR DECISION RULE — set these THRESHOLDS before you offer anything</t>
        </is>
      </c>
    </row>
    <row r="25">
      <c r="A25" s="2" t="inlineStr">
        <is>
          <t>Numbers, not sentences — so the branch is computed rather than argued. Thresholds come</t>
        </is>
      </c>
    </row>
    <row r="26">
      <c r="A26" s="2" t="inlineStr">
        <is>
          <t>from YOUR baseline economics and capacity; there is no defensible published figure at</t>
        </is>
      </c>
    </row>
    <row r="27">
      <c r="A27" s="2" t="inlineStr">
        <is>
          <t>this scale. Once these are set, every possible result lands on exactly one branch.</t>
        </is>
      </c>
    </row>
    <row r="28">
      <c r="A28" s="3" t="inlineStr">
        <is>
          <t>Minimum acceptances to proceed</t>
        </is>
      </c>
      <c r="B28" s="4" t="n"/>
      <c r="D28" s="2" t="inlineStr">
        <is>
          <t>of those offered</t>
        </is>
      </c>
    </row>
    <row r="29">
      <c r="A29" s="3" t="inlineStr">
        <is>
          <t>Burden cap (hours per client per month)</t>
        </is>
      </c>
      <c r="B29" s="4" t="n"/>
      <c r="D29" s="2" t="inlineStr">
        <is>
          <t>over this and we narrow</t>
        </is>
      </c>
    </row>
    <row r="30">
      <c r="A30" s="3" t="inlineStr">
        <is>
          <t>Acceptances below which the package is wrong</t>
        </is>
      </c>
      <c r="B30" s="4" t="n"/>
      <c r="D30" s="2" t="inlineStr">
        <is>
          <t>not the price — go back to chapter 4</t>
        </is>
      </c>
    </row>
    <row r="31">
      <c r="A31" s="3" t="inlineStr">
        <is>
          <t>Can we staff more than the accepted number? (y/n)</t>
        </is>
      </c>
      <c r="B31" s="4" t="n"/>
      <c r="D31" s="2" t="inlineStr">
        <is>
          <t>no means CAP</t>
        </is>
      </c>
    </row>
    <row r="32">
      <c r="A32" s="3" t="inlineStr">
        <is>
          <t>Thresholds set on (date)</t>
        </is>
      </c>
      <c r="B32" s="4" t="n"/>
      <c r="D32" s="2" t="inlineStr">
        <is>
          <t>before any offer goes out</t>
        </is>
      </c>
    </row>
    <row r="34">
      <c r="A34" s="3" t="inlineStr">
        <is>
          <t>THE BRANCH — computed</t>
        </is>
      </c>
      <c r="B34" s="11">
        <f>IF(OR(COUNT(B28)=0,COUNT(B29)=0,COUNT(B30)=0,COUNTA(B31)=0,NOT(ISNUMBER(B32))),"NOT READY - set every threshold, and date the rule with a real date, before you offer anything",IF(B30&gt;B28,"NOT READY - the stop floor cannot be above the minimum to proceed",IF(AND(ISNUMBER(B10),ISNUMBER(B9),B10&gt;B9),"CHECK THE NUMBERS - more accepted than offered. Fix that before reading a branch.",IF(COUNT(B10)=0,"waiting for results",IF(B10&lt;B30,"STOP - the package is wrong, not the price",IF(B10&lt;B28,IF(AND(ISNUMBER(B20),ISNUMBER(C20),ISNUMBER(B21)),IF(AND(B20&gt;C20,B21&lt;B29),"NARROW AND RETEST - real interest, wrong shape","STOP - not enough interest to justify fixing: margin or burden fails too"),"NARROW AND RETEST - real interest; measure margin and burden before deciding"),IF(OR(NOT(ISNUMBER(B20)),NOT(ISNUMBER(C20))),"NARROW - margin per delivery hour not measurable yet",IF(B20&lt;=C20,"NARROW - margin per delivery hour does not beat the baseline cohort",IF(OR(NOT(ISNUMBER(B21)),B21&gt;=B29),"NARROW - burden at or over the cap; cut scope, same price",IF(LOWER(TRIM(B31))&lt;&gt;"y","CAP - hold the client count, fix the constraint","CONTINUE - becomes the standard offer"))))))))))</f>
        <v/>
      </c>
    </row>
    <row r="36">
      <c r="A36" s="2" t="inlineStr">
        <is>
          <t>⚠️ Fails closed: a missing threshold, an undated rule or an unmeasurable margin all</t>
        </is>
      </c>
    </row>
    <row r="37">
      <c r="A37" s="2" t="inlineStr">
        <is>
          <t>read as NOT READY or NARROW — never as CONTINUE.</t>
        </is>
      </c>
    </row>
    <row r="39">
      <c r="A39" s="2" t="inlineStr">
        <is>
          <t>Retention is the CONFIRMATION step at first renewal, not part of the first decision.</t>
        </is>
      </c>
    </row>
    <row r="52">
      <c r="A52" s="2" t="inlineStr">
        <is>
          <t>⚠️ FAIRNESS. Offering a genuinely NEW package at a new price, to clients as</t>
        </is>
      </c>
    </row>
    <row r="53">
      <c r="A53" s="2" t="inlineStr">
        <is>
          <t>they renew, is ordinary practice — the thing being bought has changed. Charging similar</t>
        </is>
      </c>
    </row>
    <row r="54">
      <c r="A54" s="2" t="inlineStr">
        <is>
          <t>clients materially different rates for the IDENTICAL legacy deliverable is where the</t>
        </is>
      </c>
    </row>
    <row r="55">
      <c r="A55" s="2" t="inlineStr">
        <is>
          <t>trouble lives. Write down the commercial basis for cohort assignment before you assign;</t>
        </is>
      </c>
    </row>
    <row r="56">
      <c r="A56" s="2" t="inlineStr">
        <is>
          <t>be able to explain the difference to any client who asks; check existing contracts;</t>
        </is>
      </c>
    </row>
    <row r="57">
      <c r="A57" s="2" t="inlineStr">
        <is>
          <t>and put it to your own professional adviser. Not legal advice.</t>
        </is>
      </c>
    </row>
  </sheetData>
  <dataValidations count="3">
    <dataValidation sqref="B9:C15" showDropDown="0" showInputMessage="0" showErrorMessage="1" allowBlank="1" errorTitle="Out of range" error="Enter a number between 0 and 1000000." type="decimal" operator="between">
      <formula1>0</formula1>
      <formula2>1000000</formula2>
    </dataValidation>
    <dataValidation sqref="B31" showDropDown="0" showInputMessage="0" showErrorMessage="1" allowBlank="1" errorTitle="y or n" error="Enter y or n. A blank counts as a FAIL, never a pass." type="list">
      <formula1>"y,n"</formula1>
    </dataValidation>
    <dataValidation sqref="B32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7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34" customWidth="1" min="3" max="3"/>
    <col width="20" customWidth="1" min="4" max="4"/>
    <col width="52" customWidth="1" min="5" max="5"/>
  </cols>
  <sheetData>
    <row r="1">
      <c r="A1" s="1" t="inlineStr">
        <is>
          <t>The external commitment, and the five-condition exit proof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A written undertaking to a named paying client. Initial term: 60-90 days. Not irreversible —</t>
        </is>
      </c>
    </row>
    <row r="4">
      <c r="A4" s="2" t="inlineStr">
        <is>
          <t>you could exit by paying. What it buys is that someone OTHER than you would notice.</t>
        </is>
      </c>
    </row>
    <row r="6">
      <c r="A6" s="3" t="inlineStr">
        <is>
          <t>Client (named)</t>
        </is>
      </c>
      <c r="B6" s="4" t="n"/>
      <c r="C6" s="2" t="inlineStr"/>
    </row>
    <row r="7">
      <c r="A7" s="3" t="inlineStr">
        <is>
          <t>The standard we commit to</t>
        </is>
      </c>
      <c r="B7" s="4" t="n"/>
      <c r="C7" s="2" t="inlineStr"/>
    </row>
    <row r="8">
      <c r="A8" s="3" t="inlineStr">
        <is>
          <t>Scope — which clients, which work</t>
        </is>
      </c>
      <c r="B8" s="4" t="n"/>
      <c r="C8" s="2" t="inlineStr"/>
    </row>
    <row r="9">
      <c r="A9" s="3" t="inlineStr">
        <is>
          <t>Term (60-90 days minimum)</t>
        </is>
      </c>
      <c r="B9" s="4" t="n"/>
      <c r="C9" s="2" t="inlineStr"/>
    </row>
    <row r="10">
      <c r="A10" s="3" t="inlineStr">
        <is>
          <t>Remedy if we miss</t>
        </is>
      </c>
      <c r="B10" s="4" t="n"/>
      <c r="C10" s="2" t="inlineStr">
        <is>
          <t>bounded, on a fee you control</t>
        </is>
      </c>
    </row>
    <row r="11">
      <c r="A11" s="3" t="inlineStr">
        <is>
          <t>Review date</t>
        </is>
      </c>
      <c r="B11" s="4" t="n"/>
      <c r="C11" s="2" t="inlineStr"/>
    </row>
    <row r="12">
      <c r="A12" s="3" t="inlineStr">
        <is>
          <t>Signed (us)</t>
        </is>
      </c>
      <c r="B12" s="4" t="n"/>
      <c r="C12" s="2" t="inlineStr"/>
    </row>
    <row r="13">
      <c r="A13" s="3" t="inlineStr">
        <is>
          <t>Signed (them)</t>
        </is>
      </c>
      <c r="B13" s="4" t="n"/>
      <c r="C13" s="2" t="inlineStr"/>
    </row>
    <row r="16">
      <c r="A16" s="6" t="inlineStr">
        <is>
          <t>THE EXIT PROOF — all five, evidenced, or you have a diagnosis instead</t>
        </is>
      </c>
    </row>
    <row r="17">
      <c r="A17" s="5" t="inlineStr">
        <is>
          <t>Condition</t>
        </is>
      </c>
      <c r="B17" s="5" t="inlineStr">
        <is>
          <t>Met? (y/n)</t>
        </is>
      </c>
      <c r="C17" s="5" t="inlineStr">
        <is>
          <t>The evidence</t>
        </is>
      </c>
      <c r="D17" s="5" t="inlineStr">
        <is>
          <t>Date</t>
        </is>
      </c>
      <c r="E17" s="12" t="inlineStr">
        <is>
          <t>Row check</t>
        </is>
      </c>
    </row>
    <row r="18">
      <c r="A18" s="13" t="inlineStr">
        <is>
          <t>1. Beats the chapter-1 pre-registered baseline</t>
        </is>
      </c>
      <c r="B18" s="4" t="n"/>
      <c r="C18" s="4" t="n"/>
      <c r="D18" s="4" t="n"/>
      <c r="E18" s="11">
        <f>IF(COUNTA(B18)=0,"not assessed",IF(LOWER(TRIM(B18))&lt;&gt;"y","not met",IF(COUNTA(C18)=0,"NO EVIDENCE - a yes with nothing behind it is not proof",IF(NOT(ISNUMBER(D18)),"NO DATE - a real date, please","met, evidenced and dated"))))</f>
        <v/>
      </c>
    </row>
    <row r="19">
      <c r="A19" s="13" t="inlineStr">
        <is>
          <t>2. Survives YOUR absence and the NAMED OWNER's absence</t>
        </is>
      </c>
      <c r="B19" s="4" t="n"/>
      <c r="C19" s="4" t="n"/>
      <c r="D19" s="4" t="n"/>
      <c r="E19" s="11">
        <f>IF(COUNTA(B19)=0,"not assessed",IF(LOWER(TRIM(B19))&lt;&gt;"y","not met",IF(COUNTA(C19)=0,"NO EVIDENCE - a yes with nothing behind it is not proof",IF(NOT(ISNUMBER(D19)),"NO DATE - a real date, please","met, evidenced and dated"))))</f>
        <v/>
      </c>
    </row>
    <row r="20">
      <c r="A20" s="13" t="inlineStr">
        <is>
          <t>3. A paying client is using it</t>
        </is>
      </c>
      <c r="B20" s="4" t="n"/>
      <c r="C20" s="4" t="n"/>
      <c r="D20" s="4" t="n"/>
      <c r="E20" s="11">
        <f>IF(COUNTA(B20)=0,"not assessed",IF(LOWER(TRIM(B20))&lt;&gt;"y","not met",IF(COUNTA(C20)=0,"NO EVIDENCE - a yes with nothing behind it is not proof",IF(NOT(ISNUMBER(D20)),"NO DATE - a real date, please","met, evidenced and dated"))))</f>
        <v/>
      </c>
    </row>
    <row r="21">
      <c r="A21" s="13" t="inlineStr">
        <is>
          <t>4. A rival could not reproduce it without rebuilding named assets</t>
        </is>
      </c>
      <c r="B21" s="4" t="n"/>
      <c r="C21" s="4" t="n"/>
      <c r="D21" s="4" t="n"/>
      <c r="E21" s="11">
        <f>IF(COUNTA(B21)=0,"not assessed",IF(LOWER(TRIM(B21))&lt;&gt;"y","not met",IF(COUNTA(C21)=0,"NO EVIDENCE - a yes with nothing behind it is not proof",IF(NOT(ISNUMBER(D21)),"NO DATE - a real date, please","met, evidenced and dated"))))</f>
        <v/>
      </c>
    </row>
    <row r="22">
      <c r="A22" s="13" t="inlineStr">
        <is>
          <t>5. Cleared the chapter-8 audit, or its dispositions were executed</t>
        </is>
      </c>
      <c r="B22" s="4" t="n"/>
      <c r="C22" s="4" t="n"/>
      <c r="D22" s="4" t="n"/>
      <c r="E22" s="11">
        <f>IF(COUNTA(B22)=0,"not assessed",IF(LOWER(TRIM(B22))&lt;&gt;"y","not met",IF(COUNTA(C22)=0,"NO EVIDENCE - a yes with nothing behind it is not proof",IF(NOT(ISNUMBER(D22)),"NO DATE - a real date, please","met, evidenced and dated"))))</f>
        <v/>
      </c>
    </row>
    <row r="24">
      <c r="A24" s="6" t="inlineStr">
        <is>
          <t>VERDICT</t>
        </is>
      </c>
      <c r="B24" s="11">
        <f>IF(COUNTA(B18:B22)=0,"NOT PROVEN - nothing assessed yet",IF(COUNTIF(E18:E22,"met, evidenced and dated")=5,"PROOF - owned-asset advantage deployed","NOT PROVEN - "&amp;(5-COUNTIF(E18:E22,"met, evidenced and dated"))&amp;" condition(s) unmet, unevidenced or undated. Write the honest page: which edge, which condition, what constraint."))</f>
        <v/>
      </c>
    </row>
    <row r="26">
      <c r="A26" s="2" t="inlineStr">
        <is>
          <t>⚠️ Fails closed: leave a condition blank and it reads NOT PROVEN, never proven.</t>
        </is>
      </c>
    </row>
    <row r="27">
      <c r="A27" s="2" t="inlineStr">
        <is>
          <t>A diagnosis is an honest outcome. It is never the equivalent of the proof.</t>
        </is>
      </c>
    </row>
  </sheetData>
  <dataValidations count="2">
    <dataValidation sqref="B18:B22" showDropDown="0" showInputMessage="0" showErrorMessage="1" allowBlank="1" errorTitle="y or n" error="Enter y or n. A blank counts as a FAIL, never a pass." type="list">
      <formula1>"y,n"</formula1>
    </dataValidation>
    <dataValidation sqref="D18:D22" showDropDown="0" showInputMessage="0" showErrorMessage="1" allowBlank="1" errorTitle="Enter a real date" error="Type a date. 'Soon' and 'later' are not dates, and the gate checks for a real one." type="date" operator="greaterThan">
      <formula1>DATE(2020,1,1)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2026-10-14T08:57:30Z</dcterms:created>
  <dcterms:modified xmlns:dcterms="http://purl.org/dc/terms/" xmlns:xsi="http://www.w3.org/2001/XMLSchema-instance" xsi:type="dcterms:W3CDTF">2026-10-14T08:57:30Z</dcterms:modified>
</cp:coreProperties>
</file>